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0\3ER TRIMESTRE\INFORME TERCER TRIMESTRE 2020 ARCHIVOS\DATOS ABIERTOS 30092020\"/>
    </mc:Choice>
  </mc:AlternateContent>
  <xr:revisionPtr revIDLastSave="0" documentId="13_ncr:1_{2FD03E27-B57E-44AD-A9A6-F4227CD3E566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6 CUADRO" sheetId="1" r:id="rId1"/>
  </sheets>
  <definedNames>
    <definedName name="_xlnm.Print_Titles" localSheetId="0">'6 CUADRO'!$2:$7</definedName>
  </definedNames>
  <calcPr calcId="181029"/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65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41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8" i="1"/>
  <c r="D96" i="1"/>
  <c r="E96" i="1"/>
  <c r="C96" i="1"/>
  <c r="F96" i="1" l="1"/>
</calcChain>
</file>

<file path=xl/sharedStrings.xml><?xml version="1.0" encoding="utf-8"?>
<sst xmlns="http://schemas.openxmlformats.org/spreadsheetml/2006/main" count="102" uniqueCount="92">
  <si>
    <t>Gobierno del Estado de Michoacán de Ocampo</t>
  </si>
  <si>
    <t>Modificaciones Presupuestales a Nivel de Unidad Programática Presupuestaria</t>
  </si>
  <si>
    <t xml:space="preserve">( Pesos )                                                       </t>
  </si>
  <si>
    <t>Unidad Programática Presupuestaria</t>
  </si>
  <si>
    <t>Presupuesto de Egresos</t>
  </si>
  <si>
    <t>Aprobado Anual</t>
  </si>
  <si>
    <t>Ampliaciones</t>
  </si>
  <si>
    <t>Reducciones</t>
  </si>
  <si>
    <t>Modificado Anual</t>
  </si>
  <si>
    <t>Poder Legislativo</t>
  </si>
  <si>
    <t>Poder Judicial</t>
  </si>
  <si>
    <t>Ejecutivo del Estado</t>
  </si>
  <si>
    <t>Jefatura de la Oficina del Gobernador</t>
  </si>
  <si>
    <t>Coordinación de Comunicación Social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</si>
  <si>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</si>
  <si>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</si>
  <si>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</si>
  <si>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</si>
  <si>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</si>
  <si>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</si>
  <si>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</si>
  <si>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</si>
  <si>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Salud</t>
  </si>
  <si>
    <t>Secretaría de Medio Ambiente, Cambio Climático y Desarrollo Territorial</t>
  </si>
  <si>
    <t>Secretaría de Contraloría</t>
  </si>
  <si>
    <t>Secretaría de Desarrollo Social y Humano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</si>
  <si>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</si>
  <si>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</si>
  <si>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</si>
  <si>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</si>
  <si>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</si>
  <si>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Programa de Inversiones Concurrentes</t>
  </si>
  <si>
    <t>Instituto del Artesano Michoacano</t>
  </si>
  <si>
    <t>Secretariado Ejecutivo del Sistema Estatal de Seguridad Pública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</si>
  <si>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</si>
  <si>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</si>
  <si>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</si>
  <si>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</si>
  <si>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</si>
  <si>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</si>
  <si>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</si>
  <si>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</si>
  <si>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</si>
  <si>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</si>
  <si>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</si>
  <si>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</si>
  <si>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</si>
  <si>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</si>
  <si>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</si>
  <si>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</si>
  <si>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</si>
  <si>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</si>
  <si>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</si>
  <si>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</si>
  <si>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</si>
  <si>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Instituto de la Infraestructura Física Educativa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</si>
  <si>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</si>
  <si>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</si>
  <si>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</si>
  <si>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 xml:space="preserve">Tribunal de Conciliación y Arbitraje en el Estado </t>
  </si>
  <si>
    <t>Comisión Estatal de Arbitraje Médico del Estado de Michoacán</t>
  </si>
  <si>
    <t>Junta Local de Conciliación y Arbitraje del Estado</t>
  </si>
  <si>
    <t>Junta de Asistencia Privada del Gobierno del Estado de Michoacán de Ocampo</t>
  </si>
  <si>
    <t>Comisión Estatal de los Derechos Humanos de Michoacán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</si>
  <si>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</si>
  <si>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</si>
  <si>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</si>
  <si>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</si>
  <si>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</si>
  <si>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</si>
  <si>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</si>
  <si>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 xml:space="preserve">Instituto de Defensoría Pública del Estado de Michoacán 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</si>
  <si>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</si>
  <si>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</si>
  <si>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</si>
  <si>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Régimen Estatal de Protección Social en Salud de Michoacán de Ocampo</t>
  </si>
  <si>
    <t>Sistema Integral de Financiamiento para el Desarrollo de Michoacán</t>
  </si>
  <si>
    <t>Instituto de la Juventud Michoacana</t>
  </si>
  <si>
    <t>Secretaría de Igualdad Sustantiva y Desarrollo de las Mujeres Michoacanas</t>
  </si>
  <si>
    <t>Instituto de Ciencia, Tecnología e Innovación del Estado de Michoacán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</si>
  <si>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</si>
  <si>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</si>
  <si>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</si>
  <si>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</t>
  </si>
  <si>
    <t>Secretaría Ejecutiva del Sistema Estatal Anticorrupción</t>
  </si>
  <si>
    <t>Total del Gasto</t>
  </si>
  <si>
    <t>Comisión Coordinadora del Transporte Público</t>
  </si>
  <si>
    <t>Casa del Adulto Mayor</t>
  </si>
  <si>
    <t>Fiscalía General del Estado de Michoacán</t>
  </si>
  <si>
    <t>Secretaría de Desarrollo Rural y Agroalimentario</t>
  </si>
  <si>
    <t>Auditoría Superior de Michoacán</t>
  </si>
  <si>
    <t>Del 1°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</si>
</sst>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0" fillId="0" borderId="0"/>
  </cellStyleXfs>
  <cellXfs count="40">
    <xf numFmtId="0" fontId="0" fillId="0" borderId="0" xfId="0"/>
    <xf numFmtId="0" fontId="0" fillId="2" borderId="0" xfId="0" applyFill="1" applyAlignment="1">
      <alignment horizontal="justify" wrapText="1"/>
    </xf>
    <xf numFmtId="0" fontId="0" fillId="0" borderId="0" xfId="0" applyFill="1" applyAlignment="1">
      <alignment horizontal="justify" wrapText="1"/>
    </xf>
    <xf numFmtId="0" fontId="0" fillId="0" borderId="0" xfId="0" applyAlignment="1">
      <alignment horizontal="justify" wrapText="1"/>
    </xf>
    <xf numFmtId="37" fontId="2" fillId="0" borderId="0" xfId="0" applyNumberFormat="1" applyFont="1" applyFill="1" applyBorder="1" applyAlignment="1">
      <alignment horizontal="center" wrapText="1"/>
    </xf>
    <xf numFmtId="37" fontId="3" fillId="0" borderId="0" xfId="0" applyNumberFormat="1" applyFont="1" applyFill="1" applyBorder="1" applyAlignment="1" applyProtection="1">
      <alignment horizontal="center" wrapText="1"/>
    </xf>
    <xf numFmtId="37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4" fillId="5" borderId="2" xfId="1" applyNumberFormat="1" applyFont="1" applyFill="1" applyBorder="1" applyAlignment="1">
      <alignment horizontal="justify" wrapText="1"/>
    </xf>
    <xf numFmtId="4" fontId="6" fillId="5" borderId="2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wrapText="1"/>
    </xf>
    <xf numFmtId="3" fontId="4" fillId="5" borderId="8" xfId="1" applyNumberFormat="1" applyFont="1" applyFill="1" applyBorder="1" applyAlignment="1">
      <alignment horizontal="justify" wrapText="1"/>
    </xf>
    <xf numFmtId="4" fontId="6" fillId="5" borderId="8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Alignment="1">
      <alignment horizontal="justify" wrapText="1"/>
    </xf>
    <xf numFmtId="0" fontId="0" fillId="0" borderId="0" xfId="0" applyFont="1" applyAlignment="1">
      <alignment horizontal="justify" wrapText="1"/>
    </xf>
    <xf numFmtId="3" fontId="4" fillId="2" borderId="9" xfId="1" applyNumberFormat="1" applyFont="1" applyFill="1" applyBorder="1" applyAlignment="1">
      <alignment horizontal="justify" wrapText="1"/>
    </xf>
    <xf numFmtId="4" fontId="6" fillId="2" borderId="9" xfId="0" applyNumberFormat="1" applyFont="1" applyFill="1" applyBorder="1" applyAlignment="1">
      <alignment horizontal="right" wrapText="1"/>
    </xf>
    <xf numFmtId="4" fontId="6" fillId="2" borderId="9" xfId="0" applyNumberFormat="1" applyFont="1" applyFill="1" applyBorder="1" applyAlignment="1">
      <alignment horizontal="right" vertical="center" wrapText="1"/>
    </xf>
    <xf numFmtId="3" fontId="4" fillId="5" borderId="8" xfId="1" applyNumberFormat="1" applyFont="1" applyFill="1" applyBorder="1" applyAlignment="1">
      <alignment horizontal="left" vertical="center" wrapText="1"/>
    </xf>
    <xf numFmtId="4" fontId="6" fillId="5" borderId="8" xfId="0" applyNumberFormat="1" applyFont="1" applyFill="1" applyBorder="1" applyAlignment="1">
      <alignment vertical="center" wrapText="1"/>
    </xf>
    <xf numFmtId="3" fontId="4" fillId="5" borderId="8" xfId="2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3" fontId="4" fillId="5" borderId="6" xfId="2" applyNumberFormat="1" applyFont="1" applyFill="1" applyBorder="1" applyAlignment="1">
      <alignment vertical="center" wrapText="1"/>
    </xf>
    <xf numFmtId="37" fontId="8" fillId="6" borderId="7" xfId="0" applyNumberFormat="1" applyFont="1" applyFill="1" applyBorder="1" applyAlignment="1">
      <alignment horizontal="left" vertical="center" wrapText="1"/>
    </xf>
    <xf numFmtId="4" fontId="9" fillId="6" borderId="7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justify" wrapText="1"/>
    </xf>
    <xf numFmtId="164" fontId="0" fillId="0" borderId="0" xfId="0" applyNumberFormat="1" applyAlignment="1">
      <alignment horizontal="justify" wrapText="1"/>
    </xf>
    <xf numFmtId="4" fontId="0" fillId="0" borderId="0" xfId="0" applyNumberFormat="1" applyAlignment="1">
      <alignment horizontal="justify" wrapText="1"/>
    </xf>
    <xf numFmtId="4" fontId="6" fillId="5" borderId="6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7" fontId="2" fillId="2" borderId="0" xfId="0" applyNumberFormat="1" applyFont="1" applyFill="1" applyBorder="1" applyAlignment="1">
      <alignment horizontal="center" wrapText="1"/>
    </xf>
    <xf numFmtId="37" fontId="3" fillId="3" borderId="0" xfId="0" applyNumberFormat="1" applyFont="1" applyFill="1" applyBorder="1" applyAlignment="1" applyProtection="1">
      <alignment horizontal="center" wrapText="1"/>
    </xf>
    <xf numFmtId="37" fontId="4" fillId="3" borderId="1" xfId="0" applyNumberFormat="1" applyFont="1" applyFill="1" applyBorder="1" applyAlignment="1" applyProtection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I103"/>
  <sheetViews>
    <sheetView showGridLines="0" tabSelected="1" zoomScaleNormal="100" workbookViewId="0"/>
  </sheetViews>
  <sheetFormatPr baseColWidth="10" defaultRowHeight="15" x14ac:dyDescent="0.25"/>
  <cols>
    <col min="1" max="1" width="2.7109375" style="3" customWidth="1"/>
    <col min="2" max="2" width="37" style="3" customWidth="1"/>
    <col min="3" max="3" width="15" style="3" customWidth="1"/>
    <col min="4" max="4" width="14.42578125" style="3" customWidth="1"/>
    <col min="5" max="5" width="14.5703125" style="3" customWidth="1"/>
    <col min="6" max="6" width="15.140625" style="3" customWidth="1"/>
    <col min="7" max="7" width="2.7109375" style="2" customWidth="1"/>
    <col min="8" max="8" width="12.7109375" style="3" bestFit="1" customWidth="1"/>
    <col min="9" max="16384" width="11.42578125" style="3"/>
  </cols>
  <sheetData>
    <row r="1" spans="2:9" ht="11.25" customHeight="1" x14ac:dyDescent="0.25">
      <c r="B1" s="1"/>
      <c r="C1" s="1"/>
      <c r="D1" s="1"/>
      <c r="E1" s="1"/>
      <c r="F1" s="1"/>
    </row>
    <row r="2" spans="2:9" ht="18" customHeight="1" x14ac:dyDescent="0.25">
      <c r="B2" s="32" t="s">
        <v>0</v>
      </c>
      <c r="C2" s="32"/>
      <c r="D2" s="32"/>
      <c r="E2" s="32"/>
      <c r="F2" s="32"/>
      <c r="G2" s="4"/>
    </row>
    <row r="3" spans="2:9" ht="15" customHeight="1" x14ac:dyDescent="0.25">
      <c r="B3" s="33" t="s">
        <v>1</v>
      </c>
      <c r="C3" s="33"/>
      <c r="D3" s="33"/>
      <c r="E3" s="33"/>
      <c r="F3" s="33"/>
      <c r="G3" s="5"/>
    </row>
    <row r="4" spans="2:9" ht="15" customHeight="1" x14ac:dyDescent="0.25">
      <c r="B4" s="33" t="s">
        <v>91</v>
      </c>
      <c r="C4" s="33"/>
      <c r="D4" s="33"/>
      <c r="E4" s="33"/>
      <c r="F4" s="33"/>
      <c r="G4" s="5"/>
    </row>
    <row r="5" spans="2:9" x14ac:dyDescent="0.25">
      <c r="B5" s="34" t="s">
        <v>2</v>
      </c>
      <c r="C5" s="34"/>
      <c r="D5" s="34"/>
      <c r="E5" s="34"/>
      <c r="F5" s="34"/>
      <c r="G5" s="6"/>
    </row>
    <row r="6" spans="2:9" x14ac:dyDescent="0.25">
      <c r="B6" s="35" t="s">
        <v>3</v>
      </c>
      <c r="C6" s="37" t="s">
        <v>4</v>
      </c>
      <c r="D6" s="38"/>
      <c r="E6" s="38"/>
      <c r="F6" s="39"/>
      <c r="G6" s="7"/>
    </row>
    <row r="7" spans="2:9" x14ac:dyDescent="0.25">
      <c r="B7" s="36"/>
      <c r="C7" s="8" t="s">
        <v>5</v>
      </c>
      <c r="D7" s="8" t="s">
        <v>6</v>
      </c>
      <c r="E7" s="8" t="s">
        <v>7</v>
      </c>
      <c r="F7" s="8" t="s">
        <v>8</v>
      </c>
      <c r="G7" s="7"/>
    </row>
    <row r="8" spans="2:9" x14ac:dyDescent="0.25">
      <c r="B8" s="9" t="s">
        <v>9</v>
      </c>
      <c r="C8" s="10">
        <v>800986665</v>
      </c>
      <c r="D8" s="10">
        <v>0</v>
      </c>
      <c r="E8" s="10">
        <v>0</v>
      </c>
      <c r="F8" s="10">
        <f>C8+D8-E8</f>
        <v>800986665</v>
      </c>
      <c r="G8" s="11"/>
      <c r="I8" s="28"/>
    </row>
    <row r="9" spans="2:9" s="15" customFormat="1" x14ac:dyDescent="0.25">
      <c r="B9" s="12" t="s">
        <v>10</v>
      </c>
      <c r="C9" s="13">
        <v>1438592600</v>
      </c>
      <c r="D9" s="13">
        <v>0</v>
      </c>
      <c r="E9" s="13">
        <v>0</v>
      </c>
      <c r="F9" s="13">
        <f t="shared" ref="F9:F33" si="0">C9+D9-E9</f>
        <v>1438592600</v>
      </c>
      <c r="G9" s="11"/>
      <c r="H9" s="14"/>
      <c r="I9" s="28"/>
    </row>
    <row r="10" spans="2:9" s="15" customFormat="1" x14ac:dyDescent="0.25">
      <c r="B10" s="12" t="s">
        <v>11</v>
      </c>
      <c r="C10" s="13">
        <v>97083116</v>
      </c>
      <c r="D10" s="13">
        <v>0</v>
      </c>
      <c r="E10" s="13">
        <v>0</v>
      </c>
      <c r="F10" s="13">
        <f t="shared" si="0"/>
        <v>97083116</v>
      </c>
      <c r="G10" s="11"/>
      <c r="I10" s="28"/>
    </row>
    <row r="11" spans="2:9" x14ac:dyDescent="0.25">
      <c r="B11" s="12" t="s">
        <v>12</v>
      </c>
      <c r="C11" s="13">
        <v>73053953</v>
      </c>
      <c r="D11" s="13">
        <v>0</v>
      </c>
      <c r="E11" s="13">
        <v>0</v>
      </c>
      <c r="F11" s="13">
        <f t="shared" si="0"/>
        <v>73053953</v>
      </c>
      <c r="G11" s="11"/>
      <c r="I11" s="28"/>
    </row>
    <row r="12" spans="2:9" x14ac:dyDescent="0.25">
      <c r="B12" s="12" t="s">
        <v>13</v>
      </c>
      <c r="C12" s="13">
        <v>65041693</v>
      </c>
      <c r="D12" s="13">
        <v>0</v>
      </c>
      <c r="E12" s="13">
        <v>0</v>
      </c>
      <c r="F12" s="13">
        <f t="shared" si="0"/>
        <v>65041693</v>
      </c>
      <c r="G12" s="11"/>
      <c r="I12" s="28"/>
    </row>
    <row r="13" spans="2:9" x14ac:dyDescent="0.25">
      <c r="B13" s="12" t="s">
        <v>14</v>
      </c>
      <c r="C13" s="13">
        <v>827297105</v>
      </c>
      <c r="D13" s="13">
        <v>14400000</v>
      </c>
      <c r="E13" s="13">
        <v>60443326.039999999</v>
      </c>
      <c r="F13" s="13">
        <f t="shared" si="0"/>
        <v>781253778.96000004</v>
      </c>
      <c r="G13" s="11"/>
      <c r="I13" s="28"/>
    </row>
    <row r="14" spans="2:9" x14ac:dyDescent="0.25">
      <c r="B14" s="12" t="s">
        <v>15</v>
      </c>
      <c r="C14" s="13">
        <v>1318875354</v>
      </c>
      <c r="D14" s="13">
        <v>264225366.50999999</v>
      </c>
      <c r="E14" s="13">
        <v>0</v>
      </c>
      <c r="F14" s="13">
        <f t="shared" si="0"/>
        <v>1583100720.51</v>
      </c>
      <c r="G14" s="11"/>
      <c r="I14" s="28"/>
    </row>
    <row r="15" spans="2:9" x14ac:dyDescent="0.25">
      <c r="B15" s="12" t="s">
        <v>16</v>
      </c>
      <c r="C15" s="13">
        <v>824148934</v>
      </c>
      <c r="D15" s="13">
        <v>1947803723.3699999</v>
      </c>
      <c r="E15" s="13">
        <v>38645875</v>
      </c>
      <c r="F15" s="13">
        <f t="shared" si="0"/>
        <v>2733306782.3699999</v>
      </c>
      <c r="G15" s="11"/>
      <c r="I15" s="28"/>
    </row>
    <row r="16" spans="2:9" x14ac:dyDescent="0.25">
      <c r="B16" s="12" t="s">
        <v>89</v>
      </c>
      <c r="C16" s="13">
        <v>835851189</v>
      </c>
      <c r="D16" s="13">
        <v>61688686</v>
      </c>
      <c r="E16" s="13">
        <v>0</v>
      </c>
      <c r="F16" s="13">
        <f t="shared" si="0"/>
        <v>897539875</v>
      </c>
      <c r="G16" s="11"/>
      <c r="I16" s="28"/>
    </row>
    <row r="17" spans="2:9" x14ac:dyDescent="0.25">
      <c r="B17" s="12" t="s">
        <v>17</v>
      </c>
      <c r="C17" s="13">
        <v>210095742</v>
      </c>
      <c r="D17" s="13">
        <v>0</v>
      </c>
      <c r="E17" s="13">
        <v>0</v>
      </c>
      <c r="F17" s="13">
        <f t="shared" si="0"/>
        <v>210095742</v>
      </c>
      <c r="G17" s="11"/>
      <c r="I17" s="28"/>
    </row>
    <row r="18" spans="2:9" x14ac:dyDescent="0.25">
      <c r="B18" s="12" t="s">
        <v>18</v>
      </c>
      <c r="C18" s="13">
        <v>213091424</v>
      </c>
      <c r="D18" s="13">
        <v>8000000</v>
      </c>
      <c r="E18" s="13">
        <v>0</v>
      </c>
      <c r="F18" s="13">
        <f t="shared" si="0"/>
        <v>221091424</v>
      </c>
      <c r="G18" s="11"/>
      <c r="I18" s="28"/>
    </row>
    <row r="19" spans="2:9" x14ac:dyDescent="0.25">
      <c r="B19" s="12" t="s">
        <v>19</v>
      </c>
      <c r="C19" s="13">
        <v>23337751065</v>
      </c>
      <c r="D19" s="13">
        <v>2466567649.6799994</v>
      </c>
      <c r="E19" s="13">
        <v>0</v>
      </c>
      <c r="F19" s="13">
        <f t="shared" si="0"/>
        <v>25804318714.68</v>
      </c>
      <c r="G19" s="11"/>
      <c r="I19" s="28"/>
    </row>
    <row r="20" spans="2:9" x14ac:dyDescent="0.25">
      <c r="B20" s="12" t="s">
        <v>20</v>
      </c>
      <c r="C20" s="13">
        <v>40156718</v>
      </c>
      <c r="D20" s="13">
        <v>0</v>
      </c>
      <c r="E20" s="13">
        <v>0</v>
      </c>
      <c r="F20" s="13">
        <f t="shared" si="0"/>
        <v>40156718</v>
      </c>
      <c r="G20" s="11"/>
      <c r="I20" s="28"/>
    </row>
    <row r="21" spans="2:9" x14ac:dyDescent="0.25">
      <c r="B21" s="12" t="s">
        <v>21</v>
      </c>
      <c r="C21" s="13">
        <v>3475157681</v>
      </c>
      <c r="D21" s="13">
        <v>0</v>
      </c>
      <c r="E21" s="13">
        <v>24062206.890000001</v>
      </c>
      <c r="F21" s="13">
        <f t="shared" si="0"/>
        <v>3451095474.1100001</v>
      </c>
      <c r="G21" s="11"/>
      <c r="I21" s="28"/>
    </row>
    <row r="22" spans="2:9" x14ac:dyDescent="0.25">
      <c r="B22" s="12" t="s">
        <v>22</v>
      </c>
      <c r="C22" s="13">
        <v>4213319042</v>
      </c>
      <c r="D22" s="13">
        <v>2971087080.8499999</v>
      </c>
      <c r="E22" s="13">
        <v>0</v>
      </c>
      <c r="F22" s="13">
        <f t="shared" si="0"/>
        <v>7184406122.8500004</v>
      </c>
      <c r="G22" s="11"/>
      <c r="I22" s="28"/>
    </row>
    <row r="23" spans="2:9" ht="23.25" x14ac:dyDescent="0.25">
      <c r="B23" s="12" t="s">
        <v>23</v>
      </c>
      <c r="C23" s="13">
        <v>128546125</v>
      </c>
      <c r="D23" s="13">
        <v>39191102.119999997</v>
      </c>
      <c r="E23" s="13">
        <v>0</v>
      </c>
      <c r="F23" s="13">
        <f t="shared" si="0"/>
        <v>167737227.12</v>
      </c>
      <c r="G23" s="11"/>
      <c r="I23" s="28"/>
    </row>
    <row r="24" spans="2:9" x14ac:dyDescent="0.25">
      <c r="B24" s="12" t="s">
        <v>24</v>
      </c>
      <c r="C24" s="13">
        <v>107494076</v>
      </c>
      <c r="D24" s="13">
        <v>0</v>
      </c>
      <c r="E24" s="13">
        <v>0</v>
      </c>
      <c r="F24" s="13">
        <f t="shared" si="0"/>
        <v>107494076</v>
      </c>
      <c r="G24" s="11"/>
      <c r="I24" s="28"/>
    </row>
    <row r="25" spans="2:9" x14ac:dyDescent="0.25">
      <c r="B25" s="12" t="s">
        <v>25</v>
      </c>
      <c r="C25" s="13">
        <v>172299929</v>
      </c>
      <c r="D25" s="13">
        <v>0</v>
      </c>
      <c r="E25" s="13">
        <v>0</v>
      </c>
      <c r="F25" s="13">
        <f t="shared" si="0"/>
        <v>172299929</v>
      </c>
      <c r="G25" s="11"/>
      <c r="I25" s="28"/>
    </row>
    <row r="26" spans="2:9" x14ac:dyDescent="0.25">
      <c r="B26" s="12" t="s">
        <v>26</v>
      </c>
      <c r="C26" s="13">
        <v>205141955</v>
      </c>
      <c r="D26" s="13">
        <v>10000000</v>
      </c>
      <c r="E26" s="13">
        <v>0</v>
      </c>
      <c r="F26" s="13">
        <f t="shared" si="0"/>
        <v>215141955</v>
      </c>
      <c r="G26" s="11"/>
      <c r="I26" s="28"/>
    </row>
    <row r="27" spans="2:9" x14ac:dyDescent="0.25">
      <c r="B27" s="12" t="s">
        <v>27</v>
      </c>
      <c r="C27" s="13">
        <v>860235220</v>
      </c>
      <c r="D27" s="13">
        <v>64058083.390000001</v>
      </c>
      <c r="E27" s="13">
        <v>0</v>
      </c>
      <c r="F27" s="13">
        <f t="shared" si="0"/>
        <v>924293303.38999999</v>
      </c>
      <c r="G27" s="11"/>
      <c r="I27" s="28"/>
    </row>
    <row r="28" spans="2:9" x14ac:dyDescent="0.25">
      <c r="B28" s="12" t="s">
        <v>28</v>
      </c>
      <c r="C28" s="13">
        <v>13219339335</v>
      </c>
      <c r="D28" s="13">
        <v>7400995.5</v>
      </c>
      <c r="E28" s="13">
        <v>283418447</v>
      </c>
      <c r="F28" s="13">
        <f t="shared" si="0"/>
        <v>12943321883.5</v>
      </c>
      <c r="G28" s="11"/>
      <c r="I28" s="28"/>
    </row>
    <row r="29" spans="2:9" x14ac:dyDescent="0.25">
      <c r="B29" s="12" t="s">
        <v>29</v>
      </c>
      <c r="C29" s="13">
        <v>84891270</v>
      </c>
      <c r="D29" s="13">
        <v>920148806</v>
      </c>
      <c r="E29" s="13">
        <v>995817761.02999997</v>
      </c>
      <c r="F29" s="13">
        <f t="shared" si="0"/>
        <v>9222314.9700000286</v>
      </c>
      <c r="G29" s="11"/>
      <c r="I29" s="28"/>
    </row>
    <row r="30" spans="2:9" x14ac:dyDescent="0.25">
      <c r="B30" s="12" t="s">
        <v>30</v>
      </c>
      <c r="C30" s="13">
        <v>3006855732</v>
      </c>
      <c r="D30" s="13">
        <v>9307265</v>
      </c>
      <c r="E30" s="13">
        <v>0</v>
      </c>
      <c r="F30" s="13">
        <f t="shared" si="0"/>
        <v>3016162997</v>
      </c>
      <c r="G30" s="11"/>
      <c r="I30" s="28"/>
    </row>
    <row r="31" spans="2:9" x14ac:dyDescent="0.25">
      <c r="B31" s="12" t="s">
        <v>31</v>
      </c>
      <c r="C31" s="13">
        <v>4156730044</v>
      </c>
      <c r="D31" s="13">
        <v>0</v>
      </c>
      <c r="E31" s="13">
        <v>1569950000</v>
      </c>
      <c r="F31" s="13">
        <f t="shared" si="0"/>
        <v>2586780044</v>
      </c>
      <c r="G31" s="11"/>
      <c r="I31" s="28"/>
    </row>
    <row r="32" spans="2:9" x14ac:dyDescent="0.25">
      <c r="B32" s="12" t="s">
        <v>32</v>
      </c>
      <c r="C32" s="13">
        <v>44063969</v>
      </c>
      <c r="D32" s="13">
        <v>0</v>
      </c>
      <c r="E32" s="13">
        <v>0</v>
      </c>
      <c r="F32" s="13">
        <f t="shared" si="0"/>
        <v>44063969</v>
      </c>
      <c r="G32" s="11"/>
      <c r="I32" s="28"/>
    </row>
    <row r="33" spans="2:9" ht="23.25" x14ac:dyDescent="0.25">
      <c r="B33" s="12" t="s">
        <v>33</v>
      </c>
      <c r="C33" s="29">
        <v>430743193</v>
      </c>
      <c r="D33" s="29">
        <v>7352909.2400000002</v>
      </c>
      <c r="E33" s="29">
        <v>0</v>
      </c>
      <c r="F33" s="29">
        <f t="shared" si="0"/>
        <v>438096102.24000001</v>
      </c>
      <c r="G33" s="11"/>
      <c r="I33" s="28"/>
    </row>
    <row r="34" spans="2:9" x14ac:dyDescent="0.25">
      <c r="B34" s="16"/>
      <c r="C34" s="17"/>
      <c r="D34" s="18"/>
      <c r="E34" s="18"/>
      <c r="F34" s="17"/>
      <c r="G34" s="11"/>
      <c r="I34" s="28"/>
    </row>
    <row r="35" spans="2:9" ht="18" customHeight="1" x14ac:dyDescent="0.25">
      <c r="B35" s="32" t="s">
        <v>0</v>
      </c>
      <c r="C35" s="32"/>
      <c r="D35" s="32"/>
      <c r="E35" s="32"/>
      <c r="F35" s="32"/>
      <c r="G35" s="11"/>
      <c r="I35" s="28"/>
    </row>
    <row r="36" spans="2:9" ht="15" customHeight="1" x14ac:dyDescent="0.25">
      <c r="B36" s="33" t="s">
        <v>1</v>
      </c>
      <c r="C36" s="33"/>
      <c r="D36" s="33"/>
      <c r="E36" s="33"/>
      <c r="F36" s="33"/>
      <c r="G36" s="11"/>
      <c r="I36" s="28"/>
    </row>
    <row r="37" spans="2:9" ht="15" customHeight="1" x14ac:dyDescent="0.25">
      <c r="B37" s="33" t="s">
        <v>91</v>
      </c>
      <c r="C37" s="33"/>
      <c r="D37" s="33"/>
      <c r="E37" s="33"/>
      <c r="F37" s="33"/>
      <c r="G37" s="11"/>
      <c r="I37" s="28"/>
    </row>
    <row r="38" spans="2:9" x14ac:dyDescent="0.25">
      <c r="B38" s="34" t="s">
        <v>2</v>
      </c>
      <c r="C38" s="34"/>
      <c r="D38" s="34"/>
      <c r="E38" s="34"/>
      <c r="F38" s="34"/>
      <c r="G38" s="11"/>
      <c r="I38" s="28"/>
    </row>
    <row r="39" spans="2:9" ht="15" customHeight="1" x14ac:dyDescent="0.25">
      <c r="B39" s="35" t="s">
        <v>3</v>
      </c>
      <c r="C39" s="37" t="s">
        <v>4</v>
      </c>
      <c r="D39" s="38"/>
      <c r="E39" s="38"/>
      <c r="F39" s="39"/>
      <c r="G39" s="11"/>
      <c r="I39" s="28"/>
    </row>
    <row r="40" spans="2:9" x14ac:dyDescent="0.25">
      <c r="B40" s="36"/>
      <c r="C40" s="8" t="s">
        <v>5</v>
      </c>
      <c r="D40" s="8" t="s">
        <v>6</v>
      </c>
      <c r="E40" s="8" t="s">
        <v>7</v>
      </c>
      <c r="F40" s="8" t="s">
        <v>8</v>
      </c>
      <c r="G40" s="11"/>
      <c r="I40" s="28"/>
    </row>
    <row r="41" spans="2:9" x14ac:dyDescent="0.25">
      <c r="B41" s="19" t="s">
        <v>34</v>
      </c>
      <c r="C41" s="20">
        <v>81250197</v>
      </c>
      <c r="D41" s="20">
        <v>2078000</v>
      </c>
      <c r="E41" s="20">
        <v>0</v>
      </c>
      <c r="F41" s="20">
        <f>C41+D41-E41</f>
        <v>83328197</v>
      </c>
      <c r="G41" s="11"/>
      <c r="H41" s="28"/>
      <c r="I41" s="28"/>
    </row>
    <row r="42" spans="2:9" ht="22.5" x14ac:dyDescent="0.25">
      <c r="B42" s="19" t="s">
        <v>35</v>
      </c>
      <c r="C42" s="20">
        <v>31591758</v>
      </c>
      <c r="D42" s="20">
        <v>0</v>
      </c>
      <c r="E42" s="20">
        <v>0</v>
      </c>
      <c r="F42" s="20">
        <f t="shared" ref="F42:F64" si="1">C42+D42-E42</f>
        <v>31591758</v>
      </c>
      <c r="G42" s="11"/>
      <c r="I42" s="28"/>
    </row>
    <row r="43" spans="2:9" x14ac:dyDescent="0.25">
      <c r="B43" s="19" t="s">
        <v>36</v>
      </c>
      <c r="C43" s="20">
        <v>66370037</v>
      </c>
      <c r="D43" s="20">
        <v>0</v>
      </c>
      <c r="E43" s="20">
        <v>0</v>
      </c>
      <c r="F43" s="20">
        <f t="shared" si="1"/>
        <v>66370037</v>
      </c>
      <c r="G43" s="11"/>
      <c r="I43" s="28"/>
    </row>
    <row r="44" spans="2:9" x14ac:dyDescent="0.25">
      <c r="B44" s="19" t="s">
        <v>37</v>
      </c>
      <c r="C44" s="20">
        <v>21948090</v>
      </c>
      <c r="D44" s="20">
        <v>0</v>
      </c>
      <c r="E44" s="20">
        <v>0</v>
      </c>
      <c r="F44" s="20">
        <f t="shared" si="1"/>
        <v>21948090</v>
      </c>
      <c r="G44" s="11"/>
      <c r="I44" s="28"/>
    </row>
    <row r="45" spans="2:9" x14ac:dyDescent="0.25">
      <c r="B45" s="19" t="s">
        <v>38</v>
      </c>
      <c r="C45" s="20">
        <v>39660849</v>
      </c>
      <c r="D45" s="20">
        <v>0</v>
      </c>
      <c r="E45" s="20">
        <v>0</v>
      </c>
      <c r="F45" s="20">
        <f t="shared" si="1"/>
        <v>39660849</v>
      </c>
      <c r="G45" s="11"/>
      <c r="I45" s="28"/>
    </row>
    <row r="46" spans="2:9" x14ac:dyDescent="0.25">
      <c r="B46" s="19" t="s">
        <v>39</v>
      </c>
      <c r="C46" s="20">
        <v>2854980913</v>
      </c>
      <c r="D46" s="20">
        <v>0</v>
      </c>
      <c r="E46" s="20">
        <v>0</v>
      </c>
      <c r="F46" s="20">
        <f t="shared" si="1"/>
        <v>2854980913</v>
      </c>
      <c r="G46" s="11"/>
      <c r="I46" s="28"/>
    </row>
    <row r="47" spans="2:9" ht="22.5" x14ac:dyDescent="0.25">
      <c r="B47" s="19" t="s">
        <v>40</v>
      </c>
      <c r="C47" s="20">
        <v>992786636</v>
      </c>
      <c r="D47" s="20">
        <v>5857356.8200000003</v>
      </c>
      <c r="E47" s="20">
        <v>0</v>
      </c>
      <c r="F47" s="20">
        <f t="shared" si="1"/>
        <v>998643992.82000005</v>
      </c>
      <c r="G47" s="11"/>
      <c r="I47" s="28"/>
    </row>
    <row r="48" spans="2:9" x14ac:dyDescent="0.25">
      <c r="B48" s="19" t="s">
        <v>41</v>
      </c>
      <c r="C48" s="20">
        <v>362894579</v>
      </c>
      <c r="D48" s="20">
        <v>0</v>
      </c>
      <c r="E48" s="20">
        <v>0</v>
      </c>
      <c r="F48" s="20">
        <f t="shared" si="1"/>
        <v>362894579</v>
      </c>
      <c r="G48" s="11"/>
      <c r="I48" s="28"/>
    </row>
    <row r="49" spans="2:9" x14ac:dyDescent="0.25">
      <c r="B49" s="19" t="s">
        <v>42</v>
      </c>
      <c r="C49" s="20">
        <v>72247852</v>
      </c>
      <c r="D49" s="20">
        <v>0</v>
      </c>
      <c r="E49" s="20">
        <v>0</v>
      </c>
      <c r="F49" s="20">
        <f t="shared" si="1"/>
        <v>72247852</v>
      </c>
      <c r="G49" s="11"/>
      <c r="I49" s="28"/>
    </row>
    <row r="50" spans="2:9" ht="22.5" x14ac:dyDescent="0.25">
      <c r="B50" s="19" t="s">
        <v>43</v>
      </c>
      <c r="C50" s="20">
        <v>114902371</v>
      </c>
      <c r="D50" s="20">
        <v>0</v>
      </c>
      <c r="E50" s="20">
        <v>0</v>
      </c>
      <c r="F50" s="20">
        <f t="shared" si="1"/>
        <v>114902371</v>
      </c>
      <c r="G50" s="11"/>
      <c r="I50" s="28"/>
    </row>
    <row r="51" spans="2:9" x14ac:dyDescent="0.25">
      <c r="B51" s="19" t="s">
        <v>44</v>
      </c>
      <c r="C51" s="20">
        <v>22615121</v>
      </c>
      <c r="D51" s="20">
        <v>0</v>
      </c>
      <c r="E51" s="20">
        <v>0</v>
      </c>
      <c r="F51" s="20">
        <f t="shared" si="1"/>
        <v>22615121</v>
      </c>
      <c r="G51" s="11"/>
      <c r="I51" s="28"/>
    </row>
    <row r="52" spans="2:9" x14ac:dyDescent="0.25">
      <c r="B52" s="19" t="s">
        <v>45</v>
      </c>
      <c r="C52" s="20">
        <v>15532479</v>
      </c>
      <c r="D52" s="20">
        <v>0</v>
      </c>
      <c r="E52" s="20">
        <v>0</v>
      </c>
      <c r="F52" s="20">
        <f t="shared" si="1"/>
        <v>15532479</v>
      </c>
      <c r="G52" s="11"/>
      <c r="I52" s="28"/>
    </row>
    <row r="53" spans="2:9" x14ac:dyDescent="0.25">
      <c r="B53" s="19" t="s">
        <v>46</v>
      </c>
      <c r="C53" s="20">
        <v>155018606</v>
      </c>
      <c r="D53" s="20">
        <v>0</v>
      </c>
      <c r="E53" s="20">
        <v>0</v>
      </c>
      <c r="F53" s="20">
        <f t="shared" si="1"/>
        <v>155018606</v>
      </c>
      <c r="G53" s="11"/>
      <c r="I53" s="28"/>
    </row>
    <row r="54" spans="2:9" x14ac:dyDescent="0.25">
      <c r="B54" s="19" t="s">
        <v>47</v>
      </c>
      <c r="C54" s="20">
        <v>52299113</v>
      </c>
      <c r="D54" s="20">
        <v>0</v>
      </c>
      <c r="E54" s="20">
        <v>0</v>
      </c>
      <c r="F54" s="20">
        <f t="shared" si="1"/>
        <v>52299113</v>
      </c>
      <c r="G54" s="11"/>
      <c r="I54" s="28"/>
    </row>
    <row r="55" spans="2:9" x14ac:dyDescent="0.25">
      <c r="B55" s="19" t="s">
        <v>48</v>
      </c>
      <c r="C55" s="20">
        <v>107951592</v>
      </c>
      <c r="D55" s="20">
        <v>906432</v>
      </c>
      <c r="E55" s="20">
        <v>0</v>
      </c>
      <c r="F55" s="20">
        <f t="shared" si="1"/>
        <v>108858024</v>
      </c>
      <c r="G55" s="11"/>
      <c r="I55" s="28"/>
    </row>
    <row r="56" spans="2:9" x14ac:dyDescent="0.25">
      <c r="B56" s="19" t="s">
        <v>49</v>
      </c>
      <c r="C56" s="20">
        <v>55207689</v>
      </c>
      <c r="D56" s="20">
        <v>0</v>
      </c>
      <c r="E56" s="20">
        <v>0</v>
      </c>
      <c r="F56" s="20">
        <f t="shared" si="1"/>
        <v>55207689</v>
      </c>
      <c r="G56" s="11"/>
      <c r="I56" s="28"/>
    </row>
    <row r="57" spans="2:9" x14ac:dyDescent="0.25">
      <c r="B57" s="19" t="s">
        <v>50</v>
      </c>
      <c r="C57" s="20">
        <v>1260956108</v>
      </c>
      <c r="D57" s="20">
        <v>24248949.149999999</v>
      </c>
      <c r="E57" s="20">
        <v>0</v>
      </c>
      <c r="F57" s="20">
        <f t="shared" si="1"/>
        <v>1285205057.1500001</v>
      </c>
      <c r="G57" s="11"/>
      <c r="I57" s="28"/>
    </row>
    <row r="58" spans="2:9" ht="22.5" x14ac:dyDescent="0.25">
      <c r="B58" s="19" t="s">
        <v>51</v>
      </c>
      <c r="C58" s="20">
        <v>288677828</v>
      </c>
      <c r="D58" s="20">
        <v>25834.93</v>
      </c>
      <c r="E58" s="20">
        <v>0</v>
      </c>
      <c r="F58" s="20">
        <f t="shared" si="1"/>
        <v>288703662.93000001</v>
      </c>
      <c r="G58" s="11"/>
      <c r="I58" s="28"/>
    </row>
    <row r="59" spans="2:9" x14ac:dyDescent="0.25">
      <c r="B59" s="19" t="s">
        <v>52</v>
      </c>
      <c r="C59" s="20">
        <v>59158208</v>
      </c>
      <c r="D59" s="20">
        <v>0</v>
      </c>
      <c r="E59" s="20">
        <v>0</v>
      </c>
      <c r="F59" s="20">
        <f t="shared" si="1"/>
        <v>59158208</v>
      </c>
      <c r="G59" s="11"/>
      <c r="I59" s="28"/>
    </row>
    <row r="60" spans="2:9" ht="22.5" x14ac:dyDescent="0.25">
      <c r="B60" s="19" t="s">
        <v>53</v>
      </c>
      <c r="C60" s="20">
        <v>923935752</v>
      </c>
      <c r="D60" s="20">
        <v>0</v>
      </c>
      <c r="E60" s="20">
        <v>0</v>
      </c>
      <c r="F60" s="20">
        <f t="shared" si="1"/>
        <v>923935752</v>
      </c>
      <c r="G60" s="11"/>
      <c r="I60" s="28"/>
    </row>
    <row r="61" spans="2:9" ht="22.5" x14ac:dyDescent="0.25">
      <c r="B61" s="19" t="s">
        <v>54</v>
      </c>
      <c r="C61" s="20">
        <v>201718773</v>
      </c>
      <c r="D61" s="20">
        <v>5020942.01</v>
      </c>
      <c r="E61" s="20">
        <v>0</v>
      </c>
      <c r="F61" s="20">
        <f t="shared" si="1"/>
        <v>206739715.00999999</v>
      </c>
      <c r="G61" s="11"/>
      <c r="I61" s="28"/>
    </row>
    <row r="62" spans="2:9" ht="22.5" x14ac:dyDescent="0.25">
      <c r="B62" s="19" t="s">
        <v>55</v>
      </c>
      <c r="C62" s="20">
        <v>572024975</v>
      </c>
      <c r="D62" s="20">
        <v>50239126.240000002</v>
      </c>
      <c r="E62" s="20">
        <v>61745190</v>
      </c>
      <c r="F62" s="20">
        <f t="shared" si="1"/>
        <v>560518911.24000001</v>
      </c>
      <c r="G62" s="11"/>
      <c r="I62" s="28"/>
    </row>
    <row r="63" spans="2:9" ht="22.5" x14ac:dyDescent="0.25">
      <c r="B63" s="19" t="s">
        <v>56</v>
      </c>
      <c r="C63" s="20">
        <v>77212090</v>
      </c>
      <c r="D63" s="20">
        <v>0</v>
      </c>
      <c r="E63" s="20">
        <v>0</v>
      </c>
      <c r="F63" s="20">
        <f t="shared" si="1"/>
        <v>77212090</v>
      </c>
      <c r="G63" s="11"/>
      <c r="I63" s="28"/>
    </row>
    <row r="64" spans="2:9" ht="22.5" x14ac:dyDescent="0.25">
      <c r="B64" s="19" t="s">
        <v>57</v>
      </c>
      <c r="C64" s="20">
        <v>38225067</v>
      </c>
      <c r="D64" s="20">
        <v>0</v>
      </c>
      <c r="E64" s="20">
        <v>0</v>
      </c>
      <c r="F64" s="20">
        <f t="shared" si="1"/>
        <v>38225067</v>
      </c>
      <c r="G64" s="11"/>
      <c r="I64" s="28"/>
    </row>
    <row r="65" spans="2:9" x14ac:dyDescent="0.25">
      <c r="B65" s="19" t="s">
        <v>58</v>
      </c>
      <c r="C65" s="20">
        <v>35620684</v>
      </c>
      <c r="D65" s="20">
        <v>0</v>
      </c>
      <c r="E65" s="20">
        <v>0</v>
      </c>
      <c r="F65" s="13">
        <f>C65+D65-E65</f>
        <v>35620684</v>
      </c>
      <c r="G65" s="11"/>
      <c r="I65" s="28"/>
    </row>
    <row r="66" spans="2:9" x14ac:dyDescent="0.25">
      <c r="B66" s="19" t="s">
        <v>59</v>
      </c>
      <c r="C66" s="20">
        <v>20889072</v>
      </c>
      <c r="D66" s="20">
        <v>0</v>
      </c>
      <c r="E66" s="20">
        <v>0</v>
      </c>
      <c r="F66" s="13">
        <f t="shared" ref="F66:F95" si="2">C66+D66-E66</f>
        <v>20889072</v>
      </c>
      <c r="G66" s="11"/>
      <c r="I66" s="28"/>
    </row>
    <row r="67" spans="2:9" ht="22.5" x14ac:dyDescent="0.25">
      <c r="B67" s="19" t="s">
        <v>60</v>
      </c>
      <c r="C67" s="20">
        <v>4788272</v>
      </c>
      <c r="D67" s="20">
        <v>0</v>
      </c>
      <c r="E67" s="20">
        <v>0</v>
      </c>
      <c r="F67" s="13">
        <f t="shared" si="2"/>
        <v>4788272</v>
      </c>
      <c r="G67" s="11"/>
      <c r="I67" s="28"/>
    </row>
    <row r="68" spans="2:9" x14ac:dyDescent="0.25">
      <c r="B68" s="19" t="s">
        <v>61</v>
      </c>
      <c r="C68" s="20">
        <v>68147318</v>
      </c>
      <c r="D68" s="20">
        <v>0</v>
      </c>
      <c r="E68" s="20">
        <v>0</v>
      </c>
      <c r="F68" s="13">
        <f t="shared" si="2"/>
        <v>68147318</v>
      </c>
      <c r="G68" s="11"/>
      <c r="I68" s="28"/>
    </row>
    <row r="69" spans="2:9" x14ac:dyDescent="0.25">
      <c r="B69" s="19" t="s">
        <v>86</v>
      </c>
      <c r="C69" s="20">
        <v>51812003</v>
      </c>
      <c r="D69" s="20">
        <v>0</v>
      </c>
      <c r="E69" s="20">
        <v>0</v>
      </c>
      <c r="F69" s="13">
        <f t="shared" si="2"/>
        <v>51812003</v>
      </c>
      <c r="G69" s="11"/>
      <c r="I69" s="28"/>
    </row>
    <row r="70" spans="2:9" ht="22.5" x14ac:dyDescent="0.25">
      <c r="B70" s="19" t="s">
        <v>62</v>
      </c>
      <c r="C70" s="20">
        <v>10031537</v>
      </c>
      <c r="D70" s="20">
        <v>0</v>
      </c>
      <c r="E70" s="20">
        <v>0</v>
      </c>
      <c r="F70" s="13">
        <f t="shared" si="2"/>
        <v>10031537</v>
      </c>
      <c r="G70" s="11"/>
      <c r="I70" s="28"/>
    </row>
    <row r="71" spans="2:9" ht="22.5" x14ac:dyDescent="0.25">
      <c r="B71" s="19" t="s">
        <v>63</v>
      </c>
      <c r="C71" s="20">
        <v>86500000</v>
      </c>
      <c r="D71" s="20">
        <v>0</v>
      </c>
      <c r="E71" s="20">
        <v>0</v>
      </c>
      <c r="F71" s="13">
        <f t="shared" si="2"/>
        <v>86500000</v>
      </c>
      <c r="G71" s="11"/>
      <c r="I71" s="28"/>
    </row>
    <row r="72" spans="2:9" x14ac:dyDescent="0.25">
      <c r="B72" s="21" t="s">
        <v>64</v>
      </c>
      <c r="C72" s="20">
        <v>25470102</v>
      </c>
      <c r="D72" s="20">
        <v>0</v>
      </c>
      <c r="E72" s="20">
        <v>0</v>
      </c>
      <c r="F72" s="13">
        <f t="shared" si="2"/>
        <v>25470102</v>
      </c>
      <c r="G72" s="11"/>
      <c r="I72" s="28"/>
    </row>
    <row r="73" spans="2:9" ht="22.5" x14ac:dyDescent="0.25">
      <c r="B73" s="19" t="s">
        <v>65</v>
      </c>
      <c r="C73" s="20">
        <v>40020000</v>
      </c>
      <c r="D73" s="20">
        <v>0</v>
      </c>
      <c r="E73" s="20">
        <v>0</v>
      </c>
      <c r="F73" s="13">
        <f t="shared" si="2"/>
        <v>40020000</v>
      </c>
      <c r="G73" s="22"/>
      <c r="I73" s="28"/>
    </row>
    <row r="74" spans="2:9" x14ac:dyDescent="0.25">
      <c r="B74" s="19" t="s">
        <v>66</v>
      </c>
      <c r="C74" s="20">
        <v>48647772</v>
      </c>
      <c r="D74" s="20">
        <v>0</v>
      </c>
      <c r="E74" s="20">
        <v>0</v>
      </c>
      <c r="F74" s="13">
        <f t="shared" si="2"/>
        <v>48647772</v>
      </c>
      <c r="G74" s="22"/>
      <c r="I74" s="28"/>
    </row>
    <row r="75" spans="2:9" x14ac:dyDescent="0.25">
      <c r="B75" s="19" t="s">
        <v>67</v>
      </c>
      <c r="C75" s="20">
        <v>281698103</v>
      </c>
      <c r="D75" s="20">
        <v>229845535.61000001</v>
      </c>
      <c r="E75" s="20">
        <v>456294</v>
      </c>
      <c r="F75" s="13">
        <f t="shared" si="2"/>
        <v>511087344.61000001</v>
      </c>
      <c r="G75" s="11"/>
      <c r="I75" s="28"/>
    </row>
    <row r="76" spans="2:9" x14ac:dyDescent="0.25">
      <c r="B76" s="19" t="s">
        <v>68</v>
      </c>
      <c r="C76" s="20">
        <v>23243359</v>
      </c>
      <c r="D76" s="20">
        <v>0</v>
      </c>
      <c r="E76" s="20">
        <v>0</v>
      </c>
      <c r="F76" s="13">
        <f t="shared" si="2"/>
        <v>23243359</v>
      </c>
      <c r="G76" s="11"/>
      <c r="I76" s="28"/>
    </row>
    <row r="77" spans="2:9" x14ac:dyDescent="0.25">
      <c r="B77" s="19" t="s">
        <v>69</v>
      </c>
      <c r="C77" s="20">
        <v>7838928</v>
      </c>
      <c r="D77" s="20">
        <v>257048</v>
      </c>
      <c r="E77" s="20">
        <v>0</v>
      </c>
      <c r="F77" s="13">
        <f t="shared" si="2"/>
        <v>8095976</v>
      </c>
      <c r="G77" s="11"/>
      <c r="I77" s="28"/>
    </row>
    <row r="78" spans="2:9" ht="22.5" x14ac:dyDescent="0.25">
      <c r="B78" s="19" t="s">
        <v>70</v>
      </c>
      <c r="C78" s="20">
        <v>7423682</v>
      </c>
      <c r="D78" s="20">
        <v>208360</v>
      </c>
      <c r="E78" s="20">
        <v>0</v>
      </c>
      <c r="F78" s="13">
        <f t="shared" si="2"/>
        <v>7632042</v>
      </c>
      <c r="G78" s="11"/>
      <c r="I78" s="28"/>
    </row>
    <row r="79" spans="2:9" ht="22.5" x14ac:dyDescent="0.25">
      <c r="B79" s="19" t="s">
        <v>71</v>
      </c>
      <c r="C79" s="20">
        <v>96936420</v>
      </c>
      <c r="D79" s="20">
        <v>0</v>
      </c>
      <c r="E79" s="20">
        <v>0</v>
      </c>
      <c r="F79" s="13">
        <f t="shared" si="2"/>
        <v>96936420</v>
      </c>
      <c r="G79" s="11"/>
      <c r="I79" s="28"/>
    </row>
    <row r="80" spans="2:9" ht="33.75" x14ac:dyDescent="0.25">
      <c r="B80" s="21" t="s">
        <v>72</v>
      </c>
      <c r="C80" s="20">
        <v>33682238</v>
      </c>
      <c r="D80" s="20">
        <v>0</v>
      </c>
      <c r="E80" s="20">
        <v>0</v>
      </c>
      <c r="F80" s="13">
        <f t="shared" si="2"/>
        <v>33682238</v>
      </c>
      <c r="G80" s="11"/>
      <c r="I80" s="28"/>
    </row>
    <row r="81" spans="2:9" x14ac:dyDescent="0.25">
      <c r="B81" s="19" t="s">
        <v>73</v>
      </c>
      <c r="C81" s="20">
        <v>43908573</v>
      </c>
      <c r="D81" s="20">
        <v>0</v>
      </c>
      <c r="E81" s="20">
        <v>0</v>
      </c>
      <c r="F81" s="13">
        <f t="shared" si="2"/>
        <v>43908573</v>
      </c>
      <c r="G81" s="11"/>
      <c r="I81" s="28"/>
    </row>
    <row r="82" spans="2:9" ht="22.5" x14ac:dyDescent="0.25">
      <c r="B82" s="19" t="s">
        <v>74</v>
      </c>
      <c r="C82" s="20">
        <v>51719826</v>
      </c>
      <c r="D82" s="20">
        <v>0</v>
      </c>
      <c r="E82" s="20">
        <v>0</v>
      </c>
      <c r="F82" s="13">
        <f t="shared" si="2"/>
        <v>51719826</v>
      </c>
      <c r="G82" s="11"/>
      <c r="I82" s="28"/>
    </row>
    <row r="83" spans="2:9" ht="22.5" x14ac:dyDescent="0.25">
      <c r="B83" s="19" t="s">
        <v>75</v>
      </c>
      <c r="C83" s="20">
        <v>3238966533</v>
      </c>
      <c r="D83" s="20">
        <v>0</v>
      </c>
      <c r="E83" s="20">
        <v>3238966533</v>
      </c>
      <c r="F83" s="13">
        <f t="shared" si="2"/>
        <v>0</v>
      </c>
      <c r="G83" s="11"/>
      <c r="I83" s="28"/>
    </row>
    <row r="84" spans="2:9" ht="22.5" x14ac:dyDescent="0.25">
      <c r="B84" s="19" t="s">
        <v>76</v>
      </c>
      <c r="C84" s="20">
        <v>32616020</v>
      </c>
      <c r="D84" s="20">
        <v>91282000</v>
      </c>
      <c r="E84" s="20">
        <v>0</v>
      </c>
      <c r="F84" s="13">
        <f t="shared" si="2"/>
        <v>123898020</v>
      </c>
      <c r="G84" s="11"/>
      <c r="I84" s="28"/>
    </row>
    <row r="85" spans="2:9" x14ac:dyDescent="0.25">
      <c r="B85" s="19" t="s">
        <v>77</v>
      </c>
      <c r="C85" s="20">
        <v>31017458</v>
      </c>
      <c r="D85" s="20">
        <v>0</v>
      </c>
      <c r="E85" s="20">
        <v>0</v>
      </c>
      <c r="F85" s="13">
        <f t="shared" si="2"/>
        <v>31017458</v>
      </c>
      <c r="G85" s="11"/>
      <c r="I85" s="28"/>
    </row>
    <row r="86" spans="2:9" ht="22.5" x14ac:dyDescent="0.25">
      <c r="B86" s="19" t="s">
        <v>78</v>
      </c>
      <c r="C86" s="20">
        <v>112053443</v>
      </c>
      <c r="D86" s="20">
        <v>26325558.039999999</v>
      </c>
      <c r="E86" s="20">
        <v>60000000</v>
      </c>
      <c r="F86" s="13">
        <f t="shared" si="2"/>
        <v>78379001.039999992</v>
      </c>
      <c r="G86" s="11"/>
      <c r="I86" s="28"/>
    </row>
    <row r="87" spans="2:9" ht="22.5" x14ac:dyDescent="0.25">
      <c r="B87" s="19" t="s">
        <v>79</v>
      </c>
      <c r="C87" s="20">
        <v>12344353</v>
      </c>
      <c r="D87" s="20">
        <v>0</v>
      </c>
      <c r="E87" s="20">
        <v>0</v>
      </c>
      <c r="F87" s="13">
        <f t="shared" si="2"/>
        <v>12344353</v>
      </c>
      <c r="G87" s="11"/>
      <c r="I87" s="28"/>
    </row>
    <row r="88" spans="2:9" ht="33.75" x14ac:dyDescent="0.25">
      <c r="B88" s="21" t="s">
        <v>80</v>
      </c>
      <c r="C88" s="20">
        <v>7268116</v>
      </c>
      <c r="D88" s="20">
        <v>0</v>
      </c>
      <c r="E88" s="20">
        <v>0</v>
      </c>
      <c r="F88" s="13">
        <f t="shared" si="2"/>
        <v>7268116</v>
      </c>
      <c r="G88" s="11"/>
      <c r="I88" s="28"/>
    </row>
    <row r="89" spans="2:9" ht="22.5" x14ac:dyDescent="0.25">
      <c r="B89" s="21" t="s">
        <v>81</v>
      </c>
      <c r="C89" s="20">
        <v>8629710</v>
      </c>
      <c r="D89" s="20">
        <v>0</v>
      </c>
      <c r="E89" s="20">
        <v>0</v>
      </c>
      <c r="F89" s="13">
        <f t="shared" si="2"/>
        <v>8629710</v>
      </c>
      <c r="G89" s="11"/>
      <c r="I89" s="28"/>
    </row>
    <row r="90" spans="2:9" ht="22.5" x14ac:dyDescent="0.25">
      <c r="B90" s="21" t="s">
        <v>82</v>
      </c>
      <c r="C90" s="20">
        <v>1221202894</v>
      </c>
      <c r="D90" s="20">
        <v>0</v>
      </c>
      <c r="E90" s="20">
        <v>23461413.309999999</v>
      </c>
      <c r="F90" s="13">
        <f t="shared" si="2"/>
        <v>1197741480.6900001</v>
      </c>
      <c r="G90" s="11"/>
      <c r="I90" s="28"/>
    </row>
    <row r="91" spans="2:9" x14ac:dyDescent="0.25">
      <c r="B91" s="21" t="s">
        <v>83</v>
      </c>
      <c r="C91" s="20">
        <v>7571894</v>
      </c>
      <c r="D91" s="20">
        <v>0</v>
      </c>
      <c r="E91" s="20">
        <v>0</v>
      </c>
      <c r="F91" s="13">
        <f t="shared" si="2"/>
        <v>7571894</v>
      </c>
      <c r="G91" s="11"/>
      <c r="I91" s="28"/>
    </row>
    <row r="92" spans="2:9" ht="22.5" x14ac:dyDescent="0.25">
      <c r="B92" s="21" t="s">
        <v>84</v>
      </c>
      <c r="C92" s="20">
        <v>20224565</v>
      </c>
      <c r="D92" s="20">
        <v>0</v>
      </c>
      <c r="E92" s="20">
        <v>0</v>
      </c>
      <c r="F92" s="13">
        <f t="shared" si="2"/>
        <v>20224565</v>
      </c>
      <c r="G92" s="11"/>
      <c r="I92" s="28"/>
    </row>
    <row r="93" spans="2:9" x14ac:dyDescent="0.25">
      <c r="B93" s="21" t="s">
        <v>87</v>
      </c>
      <c r="C93" s="20">
        <v>3079194</v>
      </c>
      <c r="D93" s="20">
        <v>0</v>
      </c>
      <c r="E93" s="20">
        <v>0</v>
      </c>
      <c r="F93" s="13">
        <f t="shared" si="2"/>
        <v>3079194</v>
      </c>
      <c r="G93" s="11"/>
      <c r="I93" s="28"/>
    </row>
    <row r="94" spans="2:9" x14ac:dyDescent="0.25">
      <c r="B94" s="21" t="s">
        <v>90</v>
      </c>
      <c r="C94" s="20">
        <v>150542067</v>
      </c>
      <c r="D94" s="20">
        <v>0</v>
      </c>
      <c r="E94" s="20">
        <v>0</v>
      </c>
      <c r="F94" s="13">
        <f t="shared" si="2"/>
        <v>150542067</v>
      </c>
      <c r="G94" s="11"/>
      <c r="I94" s="28"/>
    </row>
    <row r="95" spans="2:9" x14ac:dyDescent="0.25">
      <c r="B95" s="23" t="s">
        <v>88</v>
      </c>
      <c r="C95" s="20">
        <v>1475000000</v>
      </c>
      <c r="D95" s="20">
        <v>0</v>
      </c>
      <c r="E95" s="20">
        <v>0</v>
      </c>
      <c r="F95" s="13">
        <f t="shared" si="2"/>
        <v>1475000000</v>
      </c>
      <c r="G95" s="11"/>
      <c r="I95" s="28"/>
    </row>
    <row r="96" spans="2:9" x14ac:dyDescent="0.25">
      <c r="B96" s="24" t="s">
        <v>85</v>
      </c>
      <c r="C96" s="25">
        <f>SUM(C8:C95)</f>
        <v>75914903948</v>
      </c>
      <c r="D96" s="25">
        <f t="shared" ref="D96:F96" si="3">SUM(D8:D95)</f>
        <v>9227526810.460001</v>
      </c>
      <c r="E96" s="25">
        <f t="shared" si="3"/>
        <v>6356967046.2700005</v>
      </c>
      <c r="F96" s="25">
        <f t="shared" si="3"/>
        <v>78785463712.190002</v>
      </c>
      <c r="G96" s="26"/>
      <c r="H96" s="27"/>
      <c r="I96" s="28"/>
    </row>
    <row r="97" spans="2:7" x14ac:dyDescent="0.25">
      <c r="B97" s="30"/>
      <c r="C97" s="31"/>
      <c r="D97" s="31"/>
    </row>
    <row r="98" spans="2:7" x14ac:dyDescent="0.25">
      <c r="E98" s="28"/>
    </row>
    <row r="100" spans="2:7" x14ac:dyDescent="0.25">
      <c r="C100" s="28"/>
      <c r="D100" s="28"/>
      <c r="E100" s="28"/>
      <c r="F100" s="28"/>
    </row>
    <row r="101" spans="2:7" x14ac:dyDescent="0.25">
      <c r="C101" s="28"/>
      <c r="D101" s="28"/>
      <c r="E101" s="28"/>
      <c r="F101" s="28"/>
    </row>
    <row r="102" spans="2:7" x14ac:dyDescent="0.25">
      <c r="C102" s="28"/>
      <c r="D102" s="28"/>
      <c r="E102" s="28"/>
      <c r="F102" s="28"/>
      <c r="G102" s="28"/>
    </row>
    <row r="103" spans="2:7" x14ac:dyDescent="0.25">
      <c r="C103" s="28"/>
      <c r="D103" s="28"/>
      <c r="E103" s="28"/>
      <c r="F103" s="28"/>
    </row>
  </sheetData>
  <mergeCells count="13">
    <mergeCell ref="B2:F2"/>
    <mergeCell ref="B3:F3"/>
    <mergeCell ref="B4:F4"/>
    <mergeCell ref="B5:F5"/>
    <mergeCell ref="B6:B7"/>
    <mergeCell ref="C6:F6"/>
    <mergeCell ref="B35:F35"/>
    <mergeCell ref="B36:F36"/>
    <mergeCell ref="B37:F37"/>
    <mergeCell ref="B38:F38"/>
    <mergeCell ref="B39:B40"/>
    <mergeCell ref="C39:F39"/>
    <mergeCell ref="B97:D97"/>
  </mergeCells>
  <printOptions horizontalCentered="1"/>
  <pageMargins left="0" right="0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CUADRO</vt:lpstr>
      <vt:lpstr>'6 CUADRO'!Títulos_a_imprimir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SAR</cp:lastModifiedBy>
  <cp:lastPrinted>2020-11-11T18:20:33Z</cp:lastPrinted>
  <dcterms:created xsi:type="dcterms:W3CDTF">2018-08-11T01:34:03Z</dcterms:created>
  <dcterms:modified xsi:type="dcterms:W3CDTF">2020-11-11T18:20:45Z</dcterms:modified>
</cp:coreProperties>
</file>